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LASS &amp; my talks\BM 170A\EXCEL demos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1" l="1"/>
  <c r="B107" i="1" s="1"/>
  <c r="F11" i="1"/>
  <c r="E11" i="1"/>
  <c r="E10" i="1"/>
  <c r="F6" i="1"/>
  <c r="F5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8" i="1"/>
  <c r="B9" i="1" s="1"/>
  <c r="C107" i="1" l="1"/>
  <c r="B108" i="1"/>
  <c r="C106" i="1"/>
  <c r="B10" i="1"/>
  <c r="B109" i="1" l="1"/>
  <c r="C108" i="1"/>
  <c r="B11" i="1"/>
  <c r="C109" i="1" l="1"/>
  <c r="B110" i="1"/>
  <c r="B12" i="1"/>
  <c r="B111" i="1" l="1"/>
  <c r="C110" i="1"/>
  <c r="B13" i="1"/>
  <c r="C111" i="1" l="1"/>
  <c r="B112" i="1"/>
  <c r="B14" i="1"/>
  <c r="B113" i="1" l="1"/>
  <c r="C112" i="1"/>
  <c r="B15" i="1"/>
  <c r="C113" i="1" l="1"/>
  <c r="B114" i="1"/>
  <c r="B16" i="1"/>
  <c r="B115" i="1" l="1"/>
  <c r="C114" i="1"/>
  <c r="B17" i="1"/>
  <c r="C115" i="1" l="1"/>
  <c r="B116" i="1"/>
  <c r="B18" i="1"/>
  <c r="B117" i="1" l="1"/>
  <c r="C116" i="1"/>
  <c r="B19" i="1"/>
  <c r="C117" i="1" l="1"/>
  <c r="B118" i="1"/>
  <c r="B20" i="1"/>
  <c r="B119" i="1" l="1"/>
  <c r="C118" i="1"/>
  <c r="B21" i="1"/>
  <c r="C119" i="1" l="1"/>
  <c r="B120" i="1"/>
  <c r="B22" i="1"/>
  <c r="B121" i="1" l="1"/>
  <c r="C121" i="1" s="1"/>
  <c r="C120" i="1"/>
  <c r="B23" i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B105" i="1" l="1"/>
</calcChain>
</file>

<file path=xl/sharedStrings.xml><?xml version="1.0" encoding="utf-8"?>
<sst xmlns="http://schemas.openxmlformats.org/spreadsheetml/2006/main" count="11" uniqueCount="10">
  <si>
    <t>density</t>
  </si>
  <si>
    <t>Chi square distribution</t>
  </si>
  <si>
    <t>=chisq.dist.rt(chisq, df)</t>
  </si>
  <si>
    <t xml:space="preserve">degrees of freedom=df= </t>
  </si>
  <si>
    <t>chi square value</t>
  </si>
  <si>
    <t>density=f</t>
  </si>
  <si>
    <t>= p value for tests</t>
  </si>
  <si>
    <t>chi square value -&gt;</t>
  </si>
  <si>
    <t>area &lt; chi square</t>
  </si>
  <si>
    <t>area &gt; chi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</si>
</sst>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0"/>
    <numFmt numFmtId="166" formatCode="0.00000"/>
    <numFmt numFmtId="167" formatCode="0.0000"/>
    <numFmt numFmtId="169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quotePrefix="1"/>
    <xf numFmtId="0" fontId="6" fillId="0" borderId="0" xfId="0" quotePrefix="1" applyFont="1"/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9" fontId="7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chi square distribution</a:t>
            </a:r>
          </a:p>
        </c:rich>
      </c:tx>
      <c:layout>
        <c:manualLayout>
          <c:xMode val="edge"/>
          <c:yMode val="edge"/>
          <c:x val="0.3154213755313669"/>
          <c:y val="5.8795062844295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06952681153576E-2"/>
          <c:y val="0.12419164179177009"/>
          <c:w val="0.87577886758989243"/>
          <c:h val="0.74649109059564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density=f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Sheet1!$B$5:$B$105</c:f>
              <c:numCache>
                <c:formatCode>0.0</c:formatCode>
                <c:ptCount val="101"/>
                <c:pt idx="0">
                  <c:v>1E-4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Sheet1!$C$5:$C$105</c:f>
              <c:numCache>
                <c:formatCode>0.0000</c:formatCode>
                <c:ptCount val="101"/>
                <c:pt idx="0">
                  <c:v>3.9892233378608262E-3</c:v>
                </c:pt>
                <c:pt idx="1">
                  <c:v>0.12000389484301358</c:v>
                </c:pt>
                <c:pt idx="2">
                  <c:v>0.16143422587153616</c:v>
                </c:pt>
                <c:pt idx="3">
                  <c:v>0.18807302976825627</c:v>
                </c:pt>
                <c:pt idx="4">
                  <c:v>0.20657661898691138</c:v>
                </c:pt>
                <c:pt idx="5">
                  <c:v>0.21969564473386122</c:v>
                </c:pt>
                <c:pt idx="6">
                  <c:v>0.22892717363045573</c:v>
                </c:pt>
                <c:pt idx="7">
                  <c:v>0.23521012740873914</c:v>
                </c:pt>
                <c:pt idx="8">
                  <c:v>0.23918683193456397</c:v>
                </c:pt>
                <c:pt idx="9">
                  <c:v>0.24132304894687467</c:v>
                </c:pt>
                <c:pt idx="10">
                  <c:v>0.24197072451914334</c:v>
                </c:pt>
                <c:pt idx="11">
                  <c:v>0.24140398965467808</c:v>
                </c:pt>
                <c:pt idx="12">
                  <c:v>0.23984131668207992</c:v>
                </c:pt>
                <c:pt idx="13">
                  <c:v>0.2374599263336418</c:v>
                </c:pt>
                <c:pt idx="14">
                  <c:v>0.23440558028311692</c:v>
                </c:pt>
                <c:pt idx="15">
                  <c:v>0.23079948420818289</c:v>
                </c:pt>
                <c:pt idx="16">
                  <c:v>0.22674330448995825</c:v>
                </c:pt>
                <c:pt idx="17">
                  <c:v>0.22232290927060971</c:v>
                </c:pt>
                <c:pt idx="18">
                  <c:v>0.21761122045176876</c:v>
                </c:pt>
                <c:pt idx="19">
                  <c:v>0.21267042966372288</c:v>
                </c:pt>
                <c:pt idx="20">
                  <c:v>0.20755374871029728</c:v>
                </c:pt>
                <c:pt idx="21">
                  <c:v>0.20230681235851694</c:v>
                </c:pt>
                <c:pt idx="22">
                  <c:v>0.19696881682091444</c:v>
                </c:pt>
                <c:pt idx="23">
                  <c:v>0.1915734540704237</c:v>
                </c:pt>
                <c:pt idx="24">
                  <c:v>0.18614968617662295</c:v>
                </c:pt>
                <c:pt idx="25">
                  <c:v>0.1807223926681813</c:v>
                </c:pt>
                <c:pt idx="26">
                  <c:v>0.17531291594240211</c:v>
                </c:pt>
                <c:pt idx="27">
                  <c:v>0.16993952394897016</c:v>
                </c:pt>
                <c:pt idx="28">
                  <c:v>0.16461780510712454</c:v>
                </c:pt>
                <c:pt idx="29">
                  <c:v>0.15936100722808558</c:v>
                </c:pt>
                <c:pt idx="30">
                  <c:v>0.15418032980376928</c:v>
                </c:pt>
                <c:pt idx="31">
                  <c:v>0.14908517717792771</c:v>
                </c:pt>
                <c:pt idx="32">
                  <c:v>0.14408337868861462</c:v>
                </c:pt>
                <c:pt idx="33">
                  <c:v>0.13918138075553627</c:v>
                </c:pt>
                <c:pt idx="34">
                  <c:v>0.1343844150060152</c:v>
                </c:pt>
                <c:pt idx="35">
                  <c:v>0.12969664583311841</c:v>
                </c:pt>
                <c:pt idx="36">
                  <c:v>0.12512130021769802</c:v>
                </c:pt>
                <c:pt idx="37">
                  <c:v>0.12066078219183719</c:v>
                </c:pt>
                <c:pt idx="38">
                  <c:v>0.11631677395122882</c:v>
                </c:pt>
                <c:pt idx="39">
                  <c:v>0.11209032532065334</c:v>
                </c:pt>
                <c:pt idx="40">
                  <c:v>0.10798193302637607</c:v>
                </c:pt>
                <c:pt idx="41">
                  <c:v>0.10399161102144652</c:v>
                </c:pt>
                <c:pt idx="42">
                  <c:v>0.10011895293635339</c:v>
                </c:pt>
                <c:pt idx="43">
                  <c:v>9.6363187581831336E-2</c:v>
                </c:pt>
                <c:pt idx="44">
                  <c:v>9.2723228307732816E-2</c:v>
                </c:pt>
                <c:pt idx="45">
                  <c:v>8.9197716917722061E-2</c:v>
                </c:pt>
                <c:pt idx="46">
                  <c:v>8.5785062750858301E-2</c:v>
                </c:pt>
                <c:pt idx="47">
                  <c:v>8.2483477465304919E-2</c:v>
                </c:pt>
                <c:pt idx="48">
                  <c:v>7.92910059942986E-2</c:v>
                </c:pt>
                <c:pt idx="49">
                  <c:v>7.6205554088412633E-2</c:v>
                </c:pt>
                <c:pt idx="50">
                  <c:v>7.3224912809632517E-2</c:v>
                </c:pt>
                <c:pt idx="51">
                  <c:v>7.0346780300663325E-2</c:v>
                </c:pt>
                <c:pt idx="52">
                  <c:v>6.7568781116241691E-2</c:v>
                </c:pt>
                <c:pt idx="53">
                  <c:v>6.4888483371230002E-2</c:v>
                </c:pt>
                <c:pt idx="54">
                  <c:v>6.2303413932254852E-2</c:v>
                </c:pt>
                <c:pt idx="55">
                  <c:v>5.9811071855057386E-2</c:v>
                </c:pt>
                <c:pt idx="56">
                  <c:v>5.7408940248076308E-2</c:v>
                </c:pt>
                <c:pt idx="57">
                  <c:v>5.5094496723686978E-2</c:v>
                </c:pt>
                <c:pt idx="58">
                  <c:v>5.2865222581634418E-2</c:v>
                </c:pt>
                <c:pt idx="59">
                  <c:v>5.0718610854235451E-2</c:v>
                </c:pt>
                <c:pt idx="60">
                  <c:v>4.8652173329641585E-2</c:v>
                </c:pt>
                <c:pt idx="61">
                  <c:v>4.6663446657637976E-2</c:v>
                </c:pt>
                <c:pt idx="62">
                  <c:v>4.4749997631925185E-2</c:v>
                </c:pt>
                <c:pt idx="63">
                  <c:v>4.2909427733432925E-2</c:v>
                </c:pt>
                <c:pt idx="64">
                  <c:v>4.1139377010814264E-2</c:v>
                </c:pt>
                <c:pt idx="65">
                  <c:v>3.9437527366748909E-2</c:v>
                </c:pt>
                <c:pt idx="66">
                  <c:v>3.7801605311941461E-2</c:v>
                </c:pt>
                <c:pt idx="67">
                  <c:v>3.6229384242650479E-2</c:v>
                </c:pt>
                <c:pt idx="68">
                  <c:v>3.4718686292144987E-2</c:v>
                </c:pt>
                <c:pt idx="69">
                  <c:v>3.3267383801593151E-2</c:v>
                </c:pt>
                <c:pt idx="70">
                  <c:v>3.1873400451481342E-2</c:v>
                </c:pt>
                <c:pt idx="71">
                  <c:v>3.0534712090689912E-2</c:v>
                </c:pt>
                <c:pt idx="72">
                  <c:v>2.9249347296767807E-2</c:v>
                </c:pt>
                <c:pt idx="73">
                  <c:v>2.8015387697712224E-2</c:v>
                </c:pt>
                <c:pt idx="74">
                  <c:v>2.6830968082634112E-2</c:v>
                </c:pt>
                <c:pt idx="75">
                  <c:v>2.5694276326046248E-2</c:v>
                </c:pt>
                <c:pt idx="76">
                  <c:v>2.4603553148116429E-2</c:v>
                </c:pt>
                <c:pt idx="77">
                  <c:v>2.3557091731061672E-2</c:v>
                </c:pt>
                <c:pt idx="78">
                  <c:v>2.2553237209896129E-2</c:v>
                </c:pt>
                <c:pt idx="79">
                  <c:v>2.1590386053966053E-2</c:v>
                </c:pt>
                <c:pt idx="80">
                  <c:v>2.0666985354092171E-2</c:v>
                </c:pt>
                <c:pt idx="81">
                  <c:v>1.978153202867652E-2</c:v>
                </c:pt>
                <c:pt idx="82">
                  <c:v>1.8932571960803488E-2</c:v>
                </c:pt>
                <c:pt idx="83">
                  <c:v>1.8118699077160131E-2</c:v>
                </c:pt>
                <c:pt idx="84">
                  <c:v>1.7338554378507436E-2</c:v>
                </c:pt>
                <c:pt idx="85">
                  <c:v>1.6590824930441742E-2</c:v>
                </c:pt>
                <c:pt idx="86">
                  <c:v>1.5874242822284435E-2</c:v>
                </c:pt>
                <c:pt idx="87">
                  <c:v>1.5187584101120007E-2</c:v>
                </c:pt>
                <c:pt idx="88">
                  <c:v>1.4529667687260035E-2</c:v>
                </c:pt>
                <c:pt idx="89">
                  <c:v>1.3899354276736197E-2</c:v>
                </c:pt>
                <c:pt idx="90">
                  <c:v>1.3295545235814121E-2</c:v>
                </c:pt>
                <c:pt idx="91">
                  <c:v>1.2717181491963936E-2</c:v>
                </c:pt>
                <c:pt idx="92">
                  <c:v>1.2163242425220435E-2</c:v>
                </c:pt>
                <c:pt idx="93">
                  <c:v>1.1632744763408217E-2</c:v>
                </c:pt>
                <c:pt idx="94">
                  <c:v>1.1124741484293675E-2</c:v>
                </c:pt>
                <c:pt idx="95">
                  <c:v>1.0638320727349942E-2</c:v>
                </c:pt>
                <c:pt idx="96">
                  <c:v>1.0172604717481401E-2</c:v>
                </c:pt>
                <c:pt idx="97">
                  <c:v>9.7267487027465314E-3</c:v>
                </c:pt>
                <c:pt idx="98">
                  <c:v>9.2999399078398347E-3</c:v>
                </c:pt>
                <c:pt idx="99">
                  <c:v>8.8913965048419818E-3</c:v>
                </c:pt>
                <c:pt idx="100">
                  <c:v>8.5003666025204178E-3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Sheet1!$F$9</c:f>
              <c:strCache>
                <c:ptCount val="1"/>
                <c:pt idx="0">
                  <c:v>density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Sheet1!$E$10:$E$11</c:f>
              <c:numCache>
                <c:formatCode>0.00</c:formatCode>
                <c:ptCount val="2"/>
                <c:pt idx="0">
                  <c:v>5.7</c:v>
                </c:pt>
                <c:pt idx="1">
                  <c:v>5.7</c:v>
                </c:pt>
              </c:numCache>
            </c:numRef>
          </c:xVal>
          <c:yVal>
            <c:numRef>
              <c:f>Sheet1!$F$10:$F$11</c:f>
              <c:numCache>
                <c:formatCode>0.00000</c:formatCode>
                <c:ptCount val="2"/>
                <c:pt idx="0" formatCode="General">
                  <c:v>0</c:v>
                </c:pt>
                <c:pt idx="1">
                  <c:v>5.5094496723686874E-2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Sheet1!$C$4</c:f>
              <c:strCache>
                <c:ptCount val="1"/>
                <c:pt idx="0">
                  <c:v>density=f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Sheet1!$B$5:$B$121</c:f>
              <c:numCache>
                <c:formatCode>0.0</c:formatCode>
                <c:ptCount val="117"/>
                <c:pt idx="0">
                  <c:v>1E-4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</c:numCache>
            </c:numRef>
          </c:xVal>
          <c:yVal>
            <c:numRef>
              <c:f>Sheet1!$C$5:$C$121</c:f>
              <c:numCache>
                <c:formatCode>0.0000</c:formatCode>
                <c:ptCount val="117"/>
                <c:pt idx="0">
                  <c:v>3.9892233378608262E-3</c:v>
                </c:pt>
                <c:pt idx="1">
                  <c:v>0.12000389484301358</c:v>
                </c:pt>
                <c:pt idx="2">
                  <c:v>0.16143422587153616</c:v>
                </c:pt>
                <c:pt idx="3">
                  <c:v>0.18807302976825627</c:v>
                </c:pt>
                <c:pt idx="4">
                  <c:v>0.20657661898691138</c:v>
                </c:pt>
                <c:pt idx="5">
                  <c:v>0.21969564473386122</c:v>
                </c:pt>
                <c:pt idx="6">
                  <c:v>0.22892717363045573</c:v>
                </c:pt>
                <c:pt idx="7">
                  <c:v>0.23521012740873914</c:v>
                </c:pt>
                <c:pt idx="8">
                  <c:v>0.23918683193456397</c:v>
                </c:pt>
                <c:pt idx="9">
                  <c:v>0.24132304894687467</c:v>
                </c:pt>
                <c:pt idx="10">
                  <c:v>0.24197072451914334</c:v>
                </c:pt>
                <c:pt idx="11">
                  <c:v>0.24140398965467808</c:v>
                </c:pt>
                <c:pt idx="12">
                  <c:v>0.23984131668207992</c:v>
                </c:pt>
                <c:pt idx="13">
                  <c:v>0.2374599263336418</c:v>
                </c:pt>
                <c:pt idx="14">
                  <c:v>0.23440558028311692</c:v>
                </c:pt>
                <c:pt idx="15">
                  <c:v>0.23079948420818289</c:v>
                </c:pt>
                <c:pt idx="16">
                  <c:v>0.22674330448995825</c:v>
                </c:pt>
                <c:pt idx="17">
                  <c:v>0.22232290927060971</c:v>
                </c:pt>
                <c:pt idx="18">
                  <c:v>0.21761122045176876</c:v>
                </c:pt>
                <c:pt idx="19">
                  <c:v>0.21267042966372288</c:v>
                </c:pt>
                <c:pt idx="20">
                  <c:v>0.20755374871029728</c:v>
                </c:pt>
                <c:pt idx="21">
                  <c:v>0.20230681235851694</c:v>
                </c:pt>
                <c:pt idx="22">
                  <c:v>0.19696881682091444</c:v>
                </c:pt>
                <c:pt idx="23">
                  <c:v>0.1915734540704237</c:v>
                </c:pt>
                <c:pt idx="24">
                  <c:v>0.18614968617662295</c:v>
                </c:pt>
                <c:pt idx="25">
                  <c:v>0.1807223926681813</c:v>
                </c:pt>
                <c:pt idx="26">
                  <c:v>0.17531291594240211</c:v>
                </c:pt>
                <c:pt idx="27">
                  <c:v>0.16993952394897016</c:v>
                </c:pt>
                <c:pt idx="28">
                  <c:v>0.16461780510712454</c:v>
                </c:pt>
                <c:pt idx="29">
                  <c:v>0.15936100722808558</c:v>
                </c:pt>
                <c:pt idx="30">
                  <c:v>0.15418032980376928</c:v>
                </c:pt>
                <c:pt idx="31">
                  <c:v>0.14908517717792771</c:v>
                </c:pt>
                <c:pt idx="32">
                  <c:v>0.14408337868861462</c:v>
                </c:pt>
                <c:pt idx="33">
                  <c:v>0.13918138075553627</c:v>
                </c:pt>
                <c:pt idx="34">
                  <c:v>0.1343844150060152</c:v>
                </c:pt>
                <c:pt idx="35">
                  <c:v>0.12969664583311841</c:v>
                </c:pt>
                <c:pt idx="36">
                  <c:v>0.12512130021769802</c:v>
                </c:pt>
                <c:pt idx="37">
                  <c:v>0.12066078219183719</c:v>
                </c:pt>
                <c:pt idx="38">
                  <c:v>0.11631677395122882</c:v>
                </c:pt>
                <c:pt idx="39">
                  <c:v>0.11209032532065334</c:v>
                </c:pt>
                <c:pt idx="40">
                  <c:v>0.10798193302637607</c:v>
                </c:pt>
                <c:pt idx="41">
                  <c:v>0.10399161102144652</c:v>
                </c:pt>
                <c:pt idx="42">
                  <c:v>0.10011895293635339</c:v>
                </c:pt>
                <c:pt idx="43">
                  <c:v>9.6363187581831336E-2</c:v>
                </c:pt>
                <c:pt idx="44">
                  <c:v>9.2723228307732816E-2</c:v>
                </c:pt>
                <c:pt idx="45">
                  <c:v>8.9197716917722061E-2</c:v>
                </c:pt>
                <c:pt idx="46">
                  <c:v>8.5785062750858301E-2</c:v>
                </c:pt>
                <c:pt idx="47">
                  <c:v>8.2483477465304919E-2</c:v>
                </c:pt>
                <c:pt idx="48">
                  <c:v>7.92910059942986E-2</c:v>
                </c:pt>
                <c:pt idx="49">
                  <c:v>7.6205554088412633E-2</c:v>
                </c:pt>
                <c:pt idx="50">
                  <c:v>7.3224912809632517E-2</c:v>
                </c:pt>
                <c:pt idx="51">
                  <c:v>7.0346780300663325E-2</c:v>
                </c:pt>
                <c:pt idx="52">
                  <c:v>6.7568781116241691E-2</c:v>
                </c:pt>
                <c:pt idx="53">
                  <c:v>6.4888483371230002E-2</c:v>
                </c:pt>
                <c:pt idx="54">
                  <c:v>6.2303413932254852E-2</c:v>
                </c:pt>
                <c:pt idx="55">
                  <c:v>5.9811071855057386E-2</c:v>
                </c:pt>
                <c:pt idx="56">
                  <c:v>5.7408940248076308E-2</c:v>
                </c:pt>
                <c:pt idx="57">
                  <c:v>5.5094496723686978E-2</c:v>
                </c:pt>
                <c:pt idx="58">
                  <c:v>5.2865222581634418E-2</c:v>
                </c:pt>
                <c:pt idx="59">
                  <c:v>5.0718610854235451E-2</c:v>
                </c:pt>
                <c:pt idx="60">
                  <c:v>4.8652173329641585E-2</c:v>
                </c:pt>
                <c:pt idx="61">
                  <c:v>4.6663446657637976E-2</c:v>
                </c:pt>
                <c:pt idx="62">
                  <c:v>4.4749997631925185E-2</c:v>
                </c:pt>
                <c:pt idx="63">
                  <c:v>4.2909427733432925E-2</c:v>
                </c:pt>
                <c:pt idx="64">
                  <c:v>4.1139377010814264E-2</c:v>
                </c:pt>
                <c:pt idx="65">
                  <c:v>3.9437527366748909E-2</c:v>
                </c:pt>
                <c:pt idx="66">
                  <c:v>3.7801605311941461E-2</c:v>
                </c:pt>
                <c:pt idx="67">
                  <c:v>3.6229384242650479E-2</c:v>
                </c:pt>
                <c:pt idx="68">
                  <c:v>3.4718686292144987E-2</c:v>
                </c:pt>
                <c:pt idx="69">
                  <c:v>3.3267383801593151E-2</c:v>
                </c:pt>
                <c:pt idx="70">
                  <c:v>3.1873400451481342E-2</c:v>
                </c:pt>
                <c:pt idx="71">
                  <c:v>3.0534712090689912E-2</c:v>
                </c:pt>
                <c:pt idx="72">
                  <c:v>2.9249347296767807E-2</c:v>
                </c:pt>
                <c:pt idx="73">
                  <c:v>2.8015387697712224E-2</c:v>
                </c:pt>
                <c:pt idx="74">
                  <c:v>2.6830968082634112E-2</c:v>
                </c:pt>
                <c:pt idx="75">
                  <c:v>2.5694276326046248E-2</c:v>
                </c:pt>
                <c:pt idx="76">
                  <c:v>2.4603553148116429E-2</c:v>
                </c:pt>
                <c:pt idx="77">
                  <c:v>2.3557091731061672E-2</c:v>
                </c:pt>
                <c:pt idx="78">
                  <c:v>2.2553237209896129E-2</c:v>
                </c:pt>
                <c:pt idx="79">
                  <c:v>2.1590386053966053E-2</c:v>
                </c:pt>
                <c:pt idx="80">
                  <c:v>2.0666985354092171E-2</c:v>
                </c:pt>
                <c:pt idx="81">
                  <c:v>1.978153202867652E-2</c:v>
                </c:pt>
                <c:pt idx="82">
                  <c:v>1.8932571960803488E-2</c:v>
                </c:pt>
                <c:pt idx="83">
                  <c:v>1.8118699077160131E-2</c:v>
                </c:pt>
                <c:pt idx="84">
                  <c:v>1.7338554378507436E-2</c:v>
                </c:pt>
                <c:pt idx="85">
                  <c:v>1.6590824930441742E-2</c:v>
                </c:pt>
                <c:pt idx="86">
                  <c:v>1.5874242822284435E-2</c:v>
                </c:pt>
                <c:pt idx="87">
                  <c:v>1.5187584101120007E-2</c:v>
                </c:pt>
                <c:pt idx="88">
                  <c:v>1.4529667687260035E-2</c:v>
                </c:pt>
                <c:pt idx="89">
                  <c:v>1.3899354276736197E-2</c:v>
                </c:pt>
                <c:pt idx="90">
                  <c:v>1.3295545235814121E-2</c:v>
                </c:pt>
                <c:pt idx="91">
                  <c:v>1.2717181491963936E-2</c:v>
                </c:pt>
                <c:pt idx="92">
                  <c:v>1.2163242425220435E-2</c:v>
                </c:pt>
                <c:pt idx="93">
                  <c:v>1.1632744763408217E-2</c:v>
                </c:pt>
                <c:pt idx="94">
                  <c:v>1.1124741484293675E-2</c:v>
                </c:pt>
                <c:pt idx="95">
                  <c:v>1.0638320727349942E-2</c:v>
                </c:pt>
                <c:pt idx="96">
                  <c:v>1.0172604717481401E-2</c:v>
                </c:pt>
                <c:pt idx="97">
                  <c:v>9.7267487027465314E-3</c:v>
                </c:pt>
                <c:pt idx="98">
                  <c:v>9.2999399078398347E-3</c:v>
                </c:pt>
                <c:pt idx="99">
                  <c:v>8.8913965048419818E-3</c:v>
                </c:pt>
                <c:pt idx="100">
                  <c:v>8.5003666025204178E-3</c:v>
                </c:pt>
                <c:pt idx="101">
                  <c:v>8.1261272552578569E-3</c:v>
                </c:pt>
                <c:pt idx="102">
                  <c:v>7.7679834925014563E-3</c:v>
                </c:pt>
                <c:pt idx="103">
                  <c:v>7.4252673694595915E-3</c:v>
                </c:pt>
                <c:pt idx="104">
                  <c:v>7.0973370396237717E-3</c:v>
                </c:pt>
                <c:pt idx="105">
                  <c:v>6.7835758495593985E-3</c:v>
                </c:pt>
                <c:pt idx="106">
                  <c:v>6.4833914562891053E-3</c:v>
                </c:pt>
                <c:pt idx="107">
                  <c:v>6.1962149674852397E-3</c:v>
                </c:pt>
                <c:pt idx="108">
                  <c:v>5.9215001045923379E-3</c:v>
                </c:pt>
                <c:pt idx="109">
                  <c:v>5.658722388915358E-3</c:v>
                </c:pt>
                <c:pt idx="110">
                  <c:v>5.4073783506338952E-3</c:v>
                </c:pt>
                <c:pt idx="111">
                  <c:v>5.1669847606358047E-3</c:v>
                </c:pt>
                <c:pt idx="112">
                  <c:v>4.9370778850046813E-3</c:v>
                </c:pt>
                <c:pt idx="113">
                  <c:v>4.7172127619440358E-3</c:v>
                </c:pt>
                <c:pt idx="114">
                  <c:v>4.5069625008757382E-3</c:v>
                </c:pt>
                <c:pt idx="115">
                  <c:v>4.3059176034110696E-3</c:v>
                </c:pt>
                <c:pt idx="116" formatCode="General">
                  <c:v>4.1136853058588449E-3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435776"/>
        <c:axId val="474428888"/>
      </c:scatterChart>
      <c:valAx>
        <c:axId val="465435776"/>
        <c:scaling>
          <c:orientation val="minMax"/>
          <c:max val="1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chi square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28888"/>
        <c:crosses val="autoZero"/>
        <c:crossBetween val="midCat"/>
        <c:majorUnit val="1"/>
      </c:valAx>
      <c:valAx>
        <c:axId val="474428888"/>
        <c:scaling>
          <c:orientation val="minMax"/>
        </c:scaling>
        <c:delete val="0"/>
        <c:axPos val="l"/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43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371474</xdr:colOff>
      <xdr:row>2</xdr:row>
      <xdr:rowOff>14286</xdr:rowOff>
    </xdr:from>
    <xdr:to>
      <xdr:col>20</xdr:col>
      <xdr:colOff>447675</xdr:colOff>
      <xdr:row>27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1"/>
  <sheetViews>
    <sheetView tabSelected="1" workbookViewId="0">
      <selection activeCell="E17" sqref="E17"/>
    </sheetView>
  </sheetViews>
  <sheetFormatPr defaultRowHeight="15" x14ac:dyDescent="0.25"/>
  <cols>
    <col min="1" max="1" width="3.140625" customWidth="1"/>
    <col min="2" max="2" width="24.42578125" style="4" customWidth="1"/>
    <col min="3" max="3" width="11.7109375" customWidth="1"/>
    <col min="4" max="4" width="5.140625" customWidth="1"/>
    <col min="5" max="5" width="25.7109375" style="6" customWidth="1"/>
    <col min="6" max="6" width="10.7109375" customWidth="1"/>
    <col min="7" max="7" width="10.85546875" customWidth="1"/>
  </cols>
  <sheetData>
    <row r="1" spans="2:7" ht="21" x14ac:dyDescent="0.35">
      <c r="B1" s="1" t="s">
        <v>1</v>
      </c>
    </row>
    <row r="3" spans="2:7" x14ac:dyDescent="0.25">
      <c r="B3" s="10" t="s">
        <v>3</v>
      </c>
      <c r="C3" s="11">
        <v>3</v>
      </c>
    </row>
    <row r="4" spans="2:7" ht="18.75" x14ac:dyDescent="0.3">
      <c r="B4" s="18" t="s">
        <v>4</v>
      </c>
      <c r="C4" s="3" t="s">
        <v>5</v>
      </c>
      <c r="D4" s="3"/>
      <c r="E4" s="19" t="s">
        <v>7</v>
      </c>
      <c r="F4" s="20">
        <v>5.7</v>
      </c>
    </row>
    <row r="5" spans="2:7" ht="18.75" x14ac:dyDescent="0.3">
      <c r="B5" s="5">
        <v>1E-4</v>
      </c>
      <c r="C5" s="8">
        <f>_xlfn.CHISQ.DIST($B5,C$3,0)</f>
        <v>3.9892233378608262E-3</v>
      </c>
      <c r="D5" s="2"/>
      <c r="E5" s="21" t="s">
        <v>8</v>
      </c>
      <c r="F5" s="22">
        <f>_xlfn.CHISQ.DIST(F4,C3,1)</f>
        <v>0.8728460935990392</v>
      </c>
    </row>
    <row r="6" spans="2:7" ht="18.75" x14ac:dyDescent="0.3">
      <c r="B6" s="5">
        <v>0.1</v>
      </c>
      <c r="C6" s="8">
        <f>_xlfn.CHISQ.DIST($B6,C$3,0)</f>
        <v>0.12000389484301358</v>
      </c>
      <c r="D6" s="2"/>
      <c r="E6" s="21" t="s">
        <v>9</v>
      </c>
      <c r="F6" s="22">
        <f>_xlfn.CHISQ.DIST.RT(F4,C3)</f>
        <v>0.12715390640096083</v>
      </c>
      <c r="G6" s="17" t="s">
        <v>2</v>
      </c>
    </row>
    <row r="7" spans="2:7" x14ac:dyDescent="0.25">
      <c r="B7" s="5">
        <v>0.2</v>
      </c>
      <c r="C7" s="8">
        <f>_xlfn.CHISQ.DIST($B7,C$3,0)</f>
        <v>0.16143422587153616</v>
      </c>
      <c r="D7" s="2"/>
      <c r="E7" s="7"/>
      <c r="G7" s="16" t="s">
        <v>6</v>
      </c>
    </row>
    <row r="8" spans="2:7" x14ac:dyDescent="0.25">
      <c r="B8" s="5">
        <f>B7+0.1</f>
        <v>0.30000000000000004</v>
      </c>
      <c r="C8" s="8">
        <f>_xlfn.CHISQ.DIST($B8,C$3,0)</f>
        <v>0.18807302976825627</v>
      </c>
      <c r="D8" s="2"/>
      <c r="E8" s="7"/>
    </row>
    <row r="9" spans="2:7" x14ac:dyDescent="0.25">
      <c r="B9" s="5">
        <f t="shared" ref="B9:B72" si="0">B8+0.1</f>
        <v>0.4</v>
      </c>
      <c r="C9" s="8">
        <f>_xlfn.CHISQ.DIST($B9,C$3,0)</f>
        <v>0.20657661898691138</v>
      </c>
      <c r="D9" s="2"/>
      <c r="E9" s="14" t="s">
        <v>4</v>
      </c>
      <c r="F9" s="15" t="s">
        <v>0</v>
      </c>
    </row>
    <row r="10" spans="2:7" x14ac:dyDescent="0.25">
      <c r="B10" s="5">
        <f t="shared" si="0"/>
        <v>0.5</v>
      </c>
      <c r="C10" s="8">
        <f>_xlfn.CHISQ.DIST($B10,C$3,0)</f>
        <v>0.21969564473386122</v>
      </c>
      <c r="D10" s="2"/>
      <c r="E10" s="12">
        <f>F4</f>
        <v>5.7</v>
      </c>
      <c r="F10" s="9">
        <v>0</v>
      </c>
    </row>
    <row r="11" spans="2:7" x14ac:dyDescent="0.25">
      <c r="B11" s="5">
        <f t="shared" si="0"/>
        <v>0.6</v>
      </c>
      <c r="C11" s="8">
        <f>_xlfn.CHISQ.DIST($B11,C$3,0)</f>
        <v>0.22892717363045573</v>
      </c>
      <c r="D11" s="2"/>
      <c r="E11" s="12">
        <f>F4</f>
        <v>5.7</v>
      </c>
      <c r="F11" s="13">
        <f>_xlfn.CHISQ.DIST(F4,C3,0)</f>
        <v>5.5094496723686874E-2</v>
      </c>
    </row>
    <row r="12" spans="2:7" x14ac:dyDescent="0.25">
      <c r="B12" s="5">
        <f t="shared" si="0"/>
        <v>0.7</v>
      </c>
      <c r="C12" s="8">
        <f>_xlfn.CHISQ.DIST($B12,C$3,0)</f>
        <v>0.23521012740873914</v>
      </c>
      <c r="D12" s="2"/>
      <c r="E12" s="7"/>
    </row>
    <row r="13" spans="2:7" x14ac:dyDescent="0.25">
      <c r="B13" s="5">
        <f t="shared" si="0"/>
        <v>0.79999999999999993</v>
      </c>
      <c r="C13" s="8">
        <f>_xlfn.CHISQ.DIST($B13,C$3,0)</f>
        <v>0.23918683193456397</v>
      </c>
      <c r="D13" s="2"/>
      <c r="E13" s="7"/>
    </row>
    <row r="14" spans="2:7" x14ac:dyDescent="0.25">
      <c r="B14" s="5">
        <f t="shared" si="0"/>
        <v>0.89999999999999991</v>
      </c>
      <c r="C14" s="8">
        <f>_xlfn.CHISQ.DIST($B14,C$3,0)</f>
        <v>0.24132304894687467</v>
      </c>
      <c r="D14" s="2"/>
      <c r="E14" s="7"/>
    </row>
    <row r="15" spans="2:7" x14ac:dyDescent="0.25">
      <c r="B15" s="5">
        <f t="shared" si="0"/>
        <v>0.99999999999999989</v>
      </c>
      <c r="C15" s="8">
        <f>_xlfn.CHISQ.DIST($B15,C$3,0)</f>
        <v>0.24197072451914334</v>
      </c>
      <c r="D15" s="2"/>
      <c r="E15" s="7"/>
    </row>
    <row r="16" spans="2:7" x14ac:dyDescent="0.25">
      <c r="B16" s="5">
        <f t="shared" si="0"/>
        <v>1.0999999999999999</v>
      </c>
      <c r="C16" s="8">
        <f>_xlfn.CHISQ.DIST($B16,C$3,0)</f>
        <v>0.24140398965467808</v>
      </c>
      <c r="D16" s="2"/>
      <c r="E16" s="7"/>
    </row>
    <row r="17" spans="2:5" x14ac:dyDescent="0.25">
      <c r="B17" s="5">
        <f t="shared" si="0"/>
        <v>1.2</v>
      </c>
      <c r="C17" s="8">
        <f>_xlfn.CHISQ.DIST($B17,C$3,0)</f>
        <v>0.23984131668207992</v>
      </c>
      <c r="D17" s="2"/>
      <c r="E17" s="7"/>
    </row>
    <row r="18" spans="2:5" x14ac:dyDescent="0.25">
      <c r="B18" s="5">
        <f t="shared" si="0"/>
        <v>1.3</v>
      </c>
      <c r="C18" s="8">
        <f>_xlfn.CHISQ.DIST($B18,C$3,0)</f>
        <v>0.2374599263336418</v>
      </c>
      <c r="D18" s="2"/>
      <c r="E18" s="7"/>
    </row>
    <row r="19" spans="2:5" x14ac:dyDescent="0.25">
      <c r="B19" s="5">
        <f t="shared" si="0"/>
        <v>1.4000000000000001</v>
      </c>
      <c r="C19" s="8">
        <f>_xlfn.CHISQ.DIST($B19,C$3,0)</f>
        <v>0.23440558028311692</v>
      </c>
      <c r="D19" s="2"/>
      <c r="E19" s="7"/>
    </row>
    <row r="20" spans="2:5" x14ac:dyDescent="0.25">
      <c r="B20" s="5">
        <f t="shared" si="0"/>
        <v>1.5000000000000002</v>
      </c>
      <c r="C20" s="8">
        <f>_xlfn.CHISQ.DIST($B20,C$3,0)</f>
        <v>0.23079948420818289</v>
      </c>
      <c r="D20" s="2"/>
      <c r="E20" s="7"/>
    </row>
    <row r="21" spans="2:5" x14ac:dyDescent="0.25">
      <c r="B21" s="5">
        <f t="shared" si="0"/>
        <v>1.6000000000000003</v>
      </c>
      <c r="C21" s="8">
        <f>_xlfn.CHISQ.DIST($B21,C$3,0)</f>
        <v>0.22674330448995825</v>
      </c>
      <c r="D21" s="2"/>
      <c r="E21" s="7"/>
    </row>
    <row r="22" spans="2:5" x14ac:dyDescent="0.25">
      <c r="B22" s="5">
        <f t="shared" si="0"/>
        <v>1.7000000000000004</v>
      </c>
      <c r="C22" s="8">
        <f>_xlfn.CHISQ.DIST($B22,C$3,0)</f>
        <v>0.22232290927060971</v>
      </c>
      <c r="D22" s="2"/>
      <c r="E22" s="7"/>
    </row>
    <row r="23" spans="2:5" x14ac:dyDescent="0.25">
      <c r="B23" s="5">
        <f t="shared" si="0"/>
        <v>1.8000000000000005</v>
      </c>
      <c r="C23" s="8">
        <f>_xlfn.CHISQ.DIST($B23,C$3,0)</f>
        <v>0.21761122045176876</v>
      </c>
      <c r="D23" s="2"/>
      <c r="E23" s="7"/>
    </row>
    <row r="24" spans="2:5" x14ac:dyDescent="0.25">
      <c r="B24" s="5">
        <f t="shared" si="0"/>
        <v>1.9000000000000006</v>
      </c>
      <c r="C24" s="8">
        <f>_xlfn.CHISQ.DIST($B24,C$3,0)</f>
        <v>0.21267042966372288</v>
      </c>
      <c r="D24" s="2"/>
      <c r="E24" s="7"/>
    </row>
    <row r="25" spans="2:5" x14ac:dyDescent="0.25">
      <c r="B25" s="5">
        <f t="shared" si="0"/>
        <v>2.0000000000000004</v>
      </c>
      <c r="C25" s="8">
        <f>_xlfn.CHISQ.DIST($B25,C$3,0)</f>
        <v>0.20755374871029728</v>
      </c>
      <c r="D25" s="2"/>
      <c r="E25" s="7"/>
    </row>
    <row r="26" spans="2:5" x14ac:dyDescent="0.25">
      <c r="B26" s="5">
        <f t="shared" si="0"/>
        <v>2.1000000000000005</v>
      </c>
      <c r="C26" s="8">
        <f>_xlfn.CHISQ.DIST($B26,C$3,0)</f>
        <v>0.20230681235851694</v>
      </c>
      <c r="D26" s="2"/>
      <c r="E26" s="7"/>
    </row>
    <row r="27" spans="2:5" x14ac:dyDescent="0.25">
      <c r="B27" s="5">
        <f t="shared" si="0"/>
        <v>2.2000000000000006</v>
      </c>
      <c r="C27" s="8">
        <f>_xlfn.CHISQ.DIST($B27,C$3,0)</f>
        <v>0.19696881682091444</v>
      </c>
      <c r="D27" s="2"/>
      <c r="E27" s="7"/>
    </row>
    <row r="28" spans="2:5" x14ac:dyDescent="0.25">
      <c r="B28" s="5">
        <f t="shared" si="0"/>
        <v>2.3000000000000007</v>
      </c>
      <c r="C28" s="8">
        <f>_xlfn.CHISQ.DIST($B28,C$3,0)</f>
        <v>0.1915734540704237</v>
      </c>
      <c r="D28" s="2"/>
      <c r="E28" s="7"/>
    </row>
    <row r="29" spans="2:5" x14ac:dyDescent="0.25">
      <c r="B29" s="5">
        <f t="shared" si="0"/>
        <v>2.4000000000000008</v>
      </c>
      <c r="C29" s="8">
        <f>_xlfn.CHISQ.DIST($B29,C$3,0)</f>
        <v>0.18614968617662295</v>
      </c>
      <c r="D29" s="2"/>
      <c r="E29" s="7"/>
    </row>
    <row r="30" spans="2:5" x14ac:dyDescent="0.25">
      <c r="B30" s="5">
        <f t="shared" si="0"/>
        <v>2.5000000000000009</v>
      </c>
      <c r="C30" s="8">
        <f>_xlfn.CHISQ.DIST($B30,C$3,0)</f>
        <v>0.1807223926681813</v>
      </c>
      <c r="D30" s="2"/>
      <c r="E30" s="7"/>
    </row>
    <row r="31" spans="2:5" x14ac:dyDescent="0.25">
      <c r="B31" s="5">
        <f t="shared" si="0"/>
        <v>2.600000000000001</v>
      </c>
      <c r="C31" s="8">
        <f>_xlfn.CHISQ.DIST($B31,C$3,0)</f>
        <v>0.17531291594240211</v>
      </c>
      <c r="D31" s="2"/>
      <c r="E31" s="7"/>
    </row>
    <row r="32" spans="2:5" x14ac:dyDescent="0.25">
      <c r="B32" s="5">
        <f t="shared" si="0"/>
        <v>2.7000000000000011</v>
      </c>
      <c r="C32" s="8">
        <f>_xlfn.CHISQ.DIST($B32,C$3,0)</f>
        <v>0.16993952394897016</v>
      </c>
      <c r="D32" s="2"/>
      <c r="E32" s="7"/>
    </row>
    <row r="33" spans="2:5" x14ac:dyDescent="0.25">
      <c r="B33" s="5">
        <f t="shared" si="0"/>
        <v>2.8000000000000012</v>
      </c>
      <c r="C33" s="8">
        <f>_xlfn.CHISQ.DIST($B33,C$3,0)</f>
        <v>0.16461780510712454</v>
      </c>
      <c r="D33" s="2"/>
      <c r="E33" s="7"/>
    </row>
    <row r="34" spans="2:5" x14ac:dyDescent="0.25">
      <c r="B34" s="5">
        <f t="shared" si="0"/>
        <v>2.9000000000000012</v>
      </c>
      <c r="C34" s="8">
        <f>_xlfn.CHISQ.DIST($B34,C$3,0)</f>
        <v>0.15936100722808558</v>
      </c>
      <c r="D34" s="2"/>
      <c r="E34" s="7"/>
    </row>
    <row r="35" spans="2:5" x14ac:dyDescent="0.25">
      <c r="B35" s="5">
        <f t="shared" si="0"/>
        <v>3.0000000000000013</v>
      </c>
      <c r="C35" s="8">
        <f>_xlfn.CHISQ.DIST($B35,C$3,0)</f>
        <v>0.15418032980376928</v>
      </c>
      <c r="D35" s="2"/>
      <c r="E35" s="7"/>
    </row>
    <row r="36" spans="2:5" x14ac:dyDescent="0.25">
      <c r="B36" s="5">
        <f t="shared" si="0"/>
        <v>3.1000000000000014</v>
      </c>
      <c r="C36" s="8">
        <f>_xlfn.CHISQ.DIST($B36,C$3,0)</f>
        <v>0.14908517717792771</v>
      </c>
      <c r="D36" s="2"/>
      <c r="E36" s="7"/>
    </row>
    <row r="37" spans="2:5" x14ac:dyDescent="0.25">
      <c r="B37" s="5">
        <f t="shared" si="0"/>
        <v>3.2000000000000015</v>
      </c>
      <c r="C37" s="8">
        <f>_xlfn.CHISQ.DIST($B37,C$3,0)</f>
        <v>0.14408337868861462</v>
      </c>
      <c r="D37" s="2"/>
      <c r="E37" s="7"/>
    </row>
    <row r="38" spans="2:5" x14ac:dyDescent="0.25">
      <c r="B38" s="5">
        <f t="shared" si="0"/>
        <v>3.3000000000000016</v>
      </c>
      <c r="C38" s="8">
        <f>_xlfn.CHISQ.DIST($B38,C$3,0)</f>
        <v>0.13918138075553627</v>
      </c>
      <c r="D38" s="2"/>
      <c r="E38" s="7"/>
    </row>
    <row r="39" spans="2:5" x14ac:dyDescent="0.25">
      <c r="B39" s="5">
        <f t="shared" si="0"/>
        <v>3.4000000000000017</v>
      </c>
      <c r="C39" s="8">
        <f>_xlfn.CHISQ.DIST($B39,C$3,0)</f>
        <v>0.1343844150060152</v>
      </c>
      <c r="D39" s="2"/>
      <c r="E39" s="7"/>
    </row>
    <row r="40" spans="2:5" x14ac:dyDescent="0.25">
      <c r="B40" s="5">
        <f t="shared" si="0"/>
        <v>3.5000000000000018</v>
      </c>
      <c r="C40" s="8">
        <f>_xlfn.CHISQ.DIST($B40,C$3,0)</f>
        <v>0.12969664583311841</v>
      </c>
      <c r="D40" s="2"/>
      <c r="E40" s="7"/>
    </row>
    <row r="41" spans="2:5" x14ac:dyDescent="0.25">
      <c r="B41" s="5">
        <f t="shared" si="0"/>
        <v>3.6000000000000019</v>
      </c>
      <c r="C41" s="8">
        <f>_xlfn.CHISQ.DIST($B41,C$3,0)</f>
        <v>0.12512130021769802</v>
      </c>
      <c r="D41" s="2"/>
      <c r="E41" s="7"/>
    </row>
    <row r="42" spans="2:5" x14ac:dyDescent="0.25">
      <c r="B42" s="5">
        <f t="shared" si="0"/>
        <v>3.700000000000002</v>
      </c>
      <c r="C42" s="8">
        <f>_xlfn.CHISQ.DIST($B42,C$3,0)</f>
        <v>0.12066078219183719</v>
      </c>
      <c r="D42" s="2"/>
      <c r="E42" s="7"/>
    </row>
    <row r="43" spans="2:5" x14ac:dyDescent="0.25">
      <c r="B43" s="5">
        <f t="shared" si="0"/>
        <v>3.800000000000002</v>
      </c>
      <c r="C43" s="8">
        <f>_xlfn.CHISQ.DIST($B43,C$3,0)</f>
        <v>0.11631677395122882</v>
      </c>
      <c r="D43" s="2"/>
      <c r="E43" s="7"/>
    </row>
    <row r="44" spans="2:5" x14ac:dyDescent="0.25">
      <c r="B44" s="5">
        <f t="shared" si="0"/>
        <v>3.9000000000000021</v>
      </c>
      <c r="C44" s="8">
        <f>_xlfn.CHISQ.DIST($B44,C$3,0)</f>
        <v>0.11209032532065334</v>
      </c>
      <c r="D44" s="2"/>
      <c r="E44" s="7"/>
    </row>
    <row r="45" spans="2:5" x14ac:dyDescent="0.25">
      <c r="B45" s="5">
        <f t="shared" si="0"/>
        <v>4.0000000000000018</v>
      </c>
      <c r="C45" s="8">
        <f>_xlfn.CHISQ.DIST($B45,C$3,0)</f>
        <v>0.10798193302637607</v>
      </c>
      <c r="D45" s="2"/>
      <c r="E45" s="7"/>
    </row>
    <row r="46" spans="2:5" x14ac:dyDescent="0.25">
      <c r="B46" s="5">
        <f t="shared" si="0"/>
        <v>4.1000000000000014</v>
      </c>
      <c r="C46" s="8">
        <f>_xlfn.CHISQ.DIST($B46,C$3,0)</f>
        <v>0.10399161102144652</v>
      </c>
      <c r="D46" s="2"/>
      <c r="E46" s="7"/>
    </row>
    <row r="47" spans="2:5" x14ac:dyDescent="0.25">
      <c r="B47" s="5">
        <f t="shared" si="0"/>
        <v>4.2000000000000011</v>
      </c>
      <c r="C47" s="8">
        <f>_xlfn.CHISQ.DIST($B47,C$3,0)</f>
        <v>0.10011895293635339</v>
      </c>
      <c r="D47" s="2"/>
      <c r="E47" s="7"/>
    </row>
    <row r="48" spans="2:5" x14ac:dyDescent="0.25">
      <c r="B48" s="5">
        <f t="shared" si="0"/>
        <v>4.3000000000000007</v>
      </c>
      <c r="C48" s="8">
        <f>_xlfn.CHISQ.DIST($B48,C$3,0)</f>
        <v>9.6363187581831336E-2</v>
      </c>
      <c r="D48" s="2"/>
      <c r="E48" s="7"/>
    </row>
    <row r="49" spans="2:5" x14ac:dyDescent="0.25">
      <c r="B49" s="5">
        <f t="shared" si="0"/>
        <v>4.4000000000000004</v>
      </c>
      <c r="C49" s="8">
        <f>_xlfn.CHISQ.DIST($B49,C$3,0)</f>
        <v>9.2723228307732816E-2</v>
      </c>
      <c r="D49" s="2"/>
      <c r="E49" s="7"/>
    </row>
    <row r="50" spans="2:5" x14ac:dyDescent="0.25">
      <c r="B50" s="5">
        <f t="shared" si="0"/>
        <v>4.5</v>
      </c>
      <c r="C50" s="8">
        <f>_xlfn.CHISQ.DIST($B50,C$3,0)</f>
        <v>8.9197716917722061E-2</v>
      </c>
      <c r="D50" s="2"/>
      <c r="E50" s="7"/>
    </row>
    <row r="51" spans="2:5" x14ac:dyDescent="0.25">
      <c r="B51" s="5">
        <f t="shared" si="0"/>
        <v>4.5999999999999996</v>
      </c>
      <c r="C51" s="8">
        <f>_xlfn.CHISQ.DIST($B51,C$3,0)</f>
        <v>8.5785062750858301E-2</v>
      </c>
      <c r="D51" s="2"/>
      <c r="E51" s="7"/>
    </row>
    <row r="52" spans="2:5" x14ac:dyDescent="0.25">
      <c r="B52" s="5">
        <f t="shared" si="0"/>
        <v>4.6999999999999993</v>
      </c>
      <c r="C52" s="8">
        <f>_xlfn.CHISQ.DIST($B52,C$3,0)</f>
        <v>8.2483477465304919E-2</v>
      </c>
      <c r="D52" s="2"/>
      <c r="E52" s="7"/>
    </row>
    <row r="53" spans="2:5" x14ac:dyDescent="0.25">
      <c r="B53" s="5">
        <f t="shared" si="0"/>
        <v>4.7999999999999989</v>
      </c>
      <c r="C53" s="8">
        <f>_xlfn.CHISQ.DIST($B53,C$3,0)</f>
        <v>7.92910059942986E-2</v>
      </c>
      <c r="D53" s="2"/>
      <c r="E53" s="7"/>
    </row>
    <row r="54" spans="2:5" x14ac:dyDescent="0.25">
      <c r="B54" s="5">
        <f t="shared" si="0"/>
        <v>4.8999999999999986</v>
      </c>
      <c r="C54" s="8">
        <f>_xlfn.CHISQ.DIST($B54,C$3,0)</f>
        <v>7.6205554088412633E-2</v>
      </c>
      <c r="D54" s="2"/>
      <c r="E54" s="7"/>
    </row>
    <row r="55" spans="2:5" x14ac:dyDescent="0.25">
      <c r="B55" s="5">
        <f t="shared" si="0"/>
        <v>4.9999999999999982</v>
      </c>
      <c r="C55" s="8">
        <f>_xlfn.CHISQ.DIST($B55,C$3,0)</f>
        <v>7.3224912809632517E-2</v>
      </c>
      <c r="D55" s="2"/>
      <c r="E55" s="7"/>
    </row>
    <row r="56" spans="2:5" x14ac:dyDescent="0.25">
      <c r="B56" s="5">
        <f t="shared" si="0"/>
        <v>5.0999999999999979</v>
      </c>
      <c r="C56" s="8">
        <f>_xlfn.CHISQ.DIST($B56,C$3,0)</f>
        <v>7.0346780300663325E-2</v>
      </c>
      <c r="D56" s="2"/>
      <c r="E56" s="7"/>
    </row>
    <row r="57" spans="2:5" x14ac:dyDescent="0.25">
      <c r="B57" s="5">
        <f t="shared" si="0"/>
        <v>5.1999999999999975</v>
      </c>
      <c r="C57" s="8">
        <f>_xlfn.CHISQ.DIST($B57,C$3,0)</f>
        <v>6.7568781116241691E-2</v>
      </c>
      <c r="D57" s="2"/>
      <c r="E57" s="7"/>
    </row>
    <row r="58" spans="2:5" x14ac:dyDescent="0.25">
      <c r="B58" s="5">
        <f t="shared" si="0"/>
        <v>5.2999999999999972</v>
      </c>
      <c r="C58" s="8">
        <f>_xlfn.CHISQ.DIST($B58,C$3,0)</f>
        <v>6.4888483371230002E-2</v>
      </c>
      <c r="D58" s="2"/>
      <c r="E58" s="7"/>
    </row>
    <row r="59" spans="2:5" x14ac:dyDescent="0.25">
      <c r="B59" s="5">
        <f t="shared" si="0"/>
        <v>5.3999999999999968</v>
      </c>
      <c r="C59" s="8">
        <f>_xlfn.CHISQ.DIST($B59,C$3,0)</f>
        <v>6.2303413932254852E-2</v>
      </c>
      <c r="D59" s="2"/>
      <c r="E59" s="7"/>
    </row>
    <row r="60" spans="2:5" x14ac:dyDescent="0.25">
      <c r="B60" s="5">
        <f t="shared" si="0"/>
        <v>5.4999999999999964</v>
      </c>
      <c r="C60" s="8">
        <f>_xlfn.CHISQ.DIST($B60,C$3,0)</f>
        <v>5.9811071855057386E-2</v>
      </c>
      <c r="D60" s="2"/>
      <c r="E60" s="7"/>
    </row>
    <row r="61" spans="2:5" x14ac:dyDescent="0.25">
      <c r="B61" s="5">
        <f t="shared" si="0"/>
        <v>5.5999999999999961</v>
      </c>
      <c r="C61" s="8">
        <f>_xlfn.CHISQ.DIST($B61,C$3,0)</f>
        <v>5.7408940248076308E-2</v>
      </c>
      <c r="D61" s="2"/>
      <c r="E61" s="7"/>
    </row>
    <row r="62" spans="2:5" x14ac:dyDescent="0.25">
      <c r="B62" s="5">
        <f t="shared" si="0"/>
        <v>5.6999999999999957</v>
      </c>
      <c r="C62" s="8">
        <f>_xlfn.CHISQ.DIST($B62,C$3,0)</f>
        <v>5.5094496723686978E-2</v>
      </c>
      <c r="D62" s="2"/>
      <c r="E62" s="7"/>
    </row>
    <row r="63" spans="2:5" x14ac:dyDescent="0.25">
      <c r="B63" s="5">
        <f t="shared" si="0"/>
        <v>5.7999999999999954</v>
      </c>
      <c r="C63" s="8">
        <f>_xlfn.CHISQ.DIST($B63,C$3,0)</f>
        <v>5.2865222581634418E-2</v>
      </c>
      <c r="D63" s="2"/>
      <c r="E63" s="7"/>
    </row>
    <row r="64" spans="2:5" x14ac:dyDescent="0.25">
      <c r="B64" s="5">
        <f t="shared" si="0"/>
        <v>5.899999999999995</v>
      </c>
      <c r="C64" s="8">
        <f>_xlfn.CHISQ.DIST($B64,C$3,0)</f>
        <v>5.0718610854235451E-2</v>
      </c>
      <c r="D64" s="2"/>
      <c r="E64" s="7"/>
    </row>
    <row r="65" spans="2:5" x14ac:dyDescent="0.25">
      <c r="B65" s="5">
        <f t="shared" si="0"/>
        <v>5.9999999999999947</v>
      </c>
      <c r="C65" s="8">
        <f>_xlfn.CHISQ.DIST($B65,C$3,0)</f>
        <v>4.8652173329641585E-2</v>
      </c>
      <c r="D65" s="2"/>
      <c r="E65" s="7"/>
    </row>
    <row r="66" spans="2:5" x14ac:dyDescent="0.25">
      <c r="B66" s="5">
        <f t="shared" si="0"/>
        <v>6.0999999999999943</v>
      </c>
      <c r="C66" s="8">
        <f>_xlfn.CHISQ.DIST($B66,C$3,0)</f>
        <v>4.6663446657637976E-2</v>
      </c>
      <c r="D66" s="2"/>
      <c r="E66" s="7"/>
    </row>
    <row r="67" spans="2:5" x14ac:dyDescent="0.25">
      <c r="B67" s="5">
        <f t="shared" si="0"/>
        <v>6.199999999999994</v>
      </c>
      <c r="C67" s="8">
        <f>_xlfn.CHISQ.DIST($B67,C$3,0)</f>
        <v>4.4749997631925185E-2</v>
      </c>
      <c r="D67" s="2"/>
      <c r="E67" s="7"/>
    </row>
    <row r="68" spans="2:5" x14ac:dyDescent="0.25">
      <c r="B68" s="5">
        <f t="shared" si="0"/>
        <v>6.2999999999999936</v>
      </c>
      <c r="C68" s="8">
        <f>_xlfn.CHISQ.DIST($B68,C$3,0)</f>
        <v>4.2909427733432925E-2</v>
      </c>
      <c r="D68" s="2"/>
      <c r="E68" s="7"/>
    </row>
    <row r="69" spans="2:5" x14ac:dyDescent="0.25">
      <c r="B69" s="5">
        <f t="shared" si="0"/>
        <v>6.3999999999999932</v>
      </c>
      <c r="C69" s="8">
        <f>_xlfn.CHISQ.DIST($B69,C$3,0)</f>
        <v>4.1139377010814264E-2</v>
      </c>
      <c r="D69" s="2"/>
      <c r="E69" s="7"/>
    </row>
    <row r="70" spans="2:5" x14ac:dyDescent="0.25">
      <c r="B70" s="5">
        <f t="shared" si="0"/>
        <v>6.4999999999999929</v>
      </c>
      <c r="C70" s="8">
        <f>_xlfn.CHISQ.DIST($B70,C$3,0)</f>
        <v>3.9437527366748909E-2</v>
      </c>
      <c r="D70" s="2"/>
      <c r="E70" s="7"/>
    </row>
    <row r="71" spans="2:5" x14ac:dyDescent="0.25">
      <c r="B71" s="5">
        <f t="shared" si="0"/>
        <v>6.5999999999999925</v>
      </c>
      <c r="C71" s="8">
        <f>_xlfn.CHISQ.DIST($B71,C$3,0)</f>
        <v>3.7801605311941461E-2</v>
      </c>
      <c r="D71" s="2"/>
      <c r="E71" s="7"/>
    </row>
    <row r="72" spans="2:5" x14ac:dyDescent="0.25">
      <c r="B72" s="5">
        <f t="shared" si="0"/>
        <v>6.6999999999999922</v>
      </c>
      <c r="C72" s="8">
        <f>_xlfn.CHISQ.DIST($B72,C$3,0)</f>
        <v>3.6229384242650479E-2</v>
      </c>
      <c r="D72" s="2"/>
      <c r="E72" s="7"/>
    </row>
    <row r="73" spans="2:5" x14ac:dyDescent="0.25">
      <c r="B73" s="5">
        <f t="shared" ref="B73:B105" si="1">B72+0.1</f>
        <v>6.7999999999999918</v>
      </c>
      <c r="C73" s="8">
        <f>_xlfn.CHISQ.DIST($B73,C$3,0)</f>
        <v>3.4718686292144987E-2</v>
      </c>
      <c r="D73" s="2"/>
      <c r="E73" s="7"/>
    </row>
    <row r="74" spans="2:5" x14ac:dyDescent="0.25">
      <c r="B74" s="5">
        <f t="shared" si="1"/>
        <v>6.8999999999999915</v>
      </c>
      <c r="C74" s="8">
        <f>_xlfn.CHISQ.DIST($B74,C$3,0)</f>
        <v>3.3267383801593151E-2</v>
      </c>
      <c r="D74" s="2"/>
      <c r="E74" s="7"/>
    </row>
    <row r="75" spans="2:5" x14ac:dyDescent="0.25">
      <c r="B75" s="5">
        <f t="shared" si="1"/>
        <v>6.9999999999999911</v>
      </c>
      <c r="C75" s="8">
        <f>_xlfn.CHISQ.DIST($B75,C$3,0)</f>
        <v>3.1873400451481342E-2</v>
      </c>
      <c r="D75" s="2"/>
      <c r="E75" s="7"/>
    </row>
    <row r="76" spans="2:5" x14ac:dyDescent="0.25">
      <c r="B76" s="5">
        <f t="shared" si="1"/>
        <v>7.0999999999999908</v>
      </c>
      <c r="C76" s="8">
        <f>_xlfn.CHISQ.DIST($B76,C$3,0)</f>
        <v>3.0534712090689912E-2</v>
      </c>
      <c r="D76" s="2"/>
      <c r="E76" s="7"/>
    </row>
    <row r="77" spans="2:5" x14ac:dyDescent="0.25">
      <c r="B77" s="5">
        <f t="shared" si="1"/>
        <v>7.1999999999999904</v>
      </c>
      <c r="C77" s="8">
        <f>_xlfn.CHISQ.DIST($B77,C$3,0)</f>
        <v>2.9249347296767807E-2</v>
      </c>
      <c r="D77" s="2"/>
      <c r="E77" s="7"/>
    </row>
    <row r="78" spans="2:5" x14ac:dyDescent="0.25">
      <c r="B78" s="5">
        <f t="shared" si="1"/>
        <v>7.2999999999999901</v>
      </c>
      <c r="C78" s="8">
        <f>_xlfn.CHISQ.DIST($B78,C$3,0)</f>
        <v>2.8015387697712224E-2</v>
      </c>
      <c r="D78" s="2"/>
      <c r="E78" s="7"/>
    </row>
    <row r="79" spans="2:5" x14ac:dyDescent="0.25">
      <c r="B79" s="5">
        <f t="shared" si="1"/>
        <v>7.3999999999999897</v>
      </c>
      <c r="C79" s="8">
        <f>_xlfn.CHISQ.DIST($B79,C$3,0)</f>
        <v>2.6830968082634112E-2</v>
      </c>
      <c r="D79" s="2"/>
      <c r="E79" s="7"/>
    </row>
    <row r="80" spans="2:5" x14ac:dyDescent="0.25">
      <c r="B80" s="5">
        <f t="shared" si="1"/>
        <v>7.4999999999999893</v>
      </c>
      <c r="C80" s="8">
        <f>_xlfn.CHISQ.DIST($B80,C$3,0)</f>
        <v>2.5694276326046248E-2</v>
      </c>
      <c r="D80" s="2"/>
      <c r="E80" s="7"/>
    </row>
    <row r="81" spans="2:5" x14ac:dyDescent="0.25">
      <c r="B81" s="5">
        <f t="shared" si="1"/>
        <v>7.599999999999989</v>
      </c>
      <c r="C81" s="8">
        <f>_xlfn.CHISQ.DIST($B81,C$3,0)</f>
        <v>2.4603553148116429E-2</v>
      </c>
      <c r="D81" s="2"/>
      <c r="E81" s="7"/>
    </row>
    <row r="82" spans="2:5" x14ac:dyDescent="0.25">
      <c r="B82" s="5">
        <f t="shared" si="1"/>
        <v>7.6999999999999886</v>
      </c>
      <c r="C82" s="8">
        <f>_xlfn.CHISQ.DIST($B82,C$3,0)</f>
        <v>2.3557091731061672E-2</v>
      </c>
      <c r="D82" s="2"/>
      <c r="E82" s="7"/>
    </row>
    <row r="83" spans="2:5" x14ac:dyDescent="0.25">
      <c r="B83" s="5">
        <f t="shared" si="1"/>
        <v>7.7999999999999883</v>
      </c>
      <c r="C83" s="8">
        <f>_xlfn.CHISQ.DIST($B83,C$3,0)</f>
        <v>2.2553237209896129E-2</v>
      </c>
      <c r="D83" s="2"/>
      <c r="E83" s="7"/>
    </row>
    <row r="84" spans="2:5" x14ac:dyDescent="0.25">
      <c r="B84" s="5">
        <f t="shared" si="1"/>
        <v>7.8999999999999879</v>
      </c>
      <c r="C84" s="8">
        <f>_xlfn.CHISQ.DIST($B84,C$3,0)</f>
        <v>2.1590386053966053E-2</v>
      </c>
      <c r="D84" s="2"/>
      <c r="E84" s="7"/>
    </row>
    <row r="85" spans="2:5" x14ac:dyDescent="0.25">
      <c r="B85" s="5">
        <f t="shared" si="1"/>
        <v>7.9999999999999876</v>
      </c>
      <c r="C85" s="8">
        <f>_xlfn.CHISQ.DIST($B85,C$3,0)</f>
        <v>2.0666985354092171E-2</v>
      </c>
      <c r="D85" s="2"/>
      <c r="E85" s="7"/>
    </row>
    <row r="86" spans="2:5" x14ac:dyDescent="0.25">
      <c r="B86" s="5">
        <f t="shared" si="1"/>
        <v>8.0999999999999872</v>
      </c>
      <c r="C86" s="8">
        <f>_xlfn.CHISQ.DIST($B86,C$3,0)</f>
        <v>1.978153202867652E-2</v>
      </c>
      <c r="D86" s="2"/>
      <c r="E86" s="7"/>
    </row>
    <row r="87" spans="2:5" x14ac:dyDescent="0.25">
      <c r="B87" s="5">
        <f t="shared" si="1"/>
        <v>8.1999999999999869</v>
      </c>
      <c r="C87" s="8">
        <f>_xlfn.CHISQ.DIST($B87,C$3,0)</f>
        <v>1.8932571960803488E-2</v>
      </c>
      <c r="D87" s="2"/>
      <c r="E87" s="7"/>
    </row>
    <row r="88" spans="2:5" x14ac:dyDescent="0.25">
      <c r="B88" s="5">
        <f t="shared" si="1"/>
        <v>8.2999999999999865</v>
      </c>
      <c r="C88" s="8">
        <f>_xlfn.CHISQ.DIST($B88,C$3,0)</f>
        <v>1.8118699077160131E-2</v>
      </c>
      <c r="D88" s="2"/>
      <c r="E88" s="7"/>
    </row>
    <row r="89" spans="2:5" x14ac:dyDescent="0.25">
      <c r="B89" s="5">
        <f t="shared" si="1"/>
        <v>8.3999999999999861</v>
      </c>
      <c r="C89" s="8">
        <f>_xlfn.CHISQ.DIST($B89,C$3,0)</f>
        <v>1.7338554378507436E-2</v>
      </c>
      <c r="D89" s="2"/>
      <c r="E89" s="7"/>
    </row>
    <row r="90" spans="2:5" x14ac:dyDescent="0.25">
      <c r="B90" s="5">
        <f t="shared" si="1"/>
        <v>8.4999999999999858</v>
      </c>
      <c r="C90" s="8">
        <f>_xlfn.CHISQ.DIST($B90,C$3,0)</f>
        <v>1.6590824930441742E-2</v>
      </c>
      <c r="D90" s="2"/>
      <c r="E90" s="7"/>
    </row>
    <row r="91" spans="2:5" x14ac:dyDescent="0.25">
      <c r="B91" s="5">
        <f t="shared" si="1"/>
        <v>8.5999999999999854</v>
      </c>
      <c r="C91" s="8">
        <f>_xlfn.CHISQ.DIST($B91,C$3,0)</f>
        <v>1.5874242822284435E-2</v>
      </c>
      <c r="D91" s="2"/>
      <c r="E91" s="7"/>
    </row>
    <row r="92" spans="2:5" x14ac:dyDescent="0.25">
      <c r="B92" s="5">
        <f t="shared" si="1"/>
        <v>8.6999999999999851</v>
      </c>
      <c r="C92" s="8">
        <f>_xlfn.CHISQ.DIST($B92,C$3,0)</f>
        <v>1.5187584101120007E-2</v>
      </c>
      <c r="D92" s="2"/>
      <c r="E92" s="7"/>
    </row>
    <row r="93" spans="2:5" x14ac:dyDescent="0.25">
      <c r="B93" s="5">
        <f t="shared" si="1"/>
        <v>8.7999999999999847</v>
      </c>
      <c r="C93" s="8">
        <f>_xlfn.CHISQ.DIST($B93,C$3,0)</f>
        <v>1.4529667687260035E-2</v>
      </c>
      <c r="D93" s="2"/>
      <c r="E93" s="7"/>
    </row>
    <row r="94" spans="2:5" x14ac:dyDescent="0.25">
      <c r="B94" s="5">
        <f t="shared" si="1"/>
        <v>8.8999999999999844</v>
      </c>
      <c r="C94" s="8">
        <f>_xlfn.CHISQ.DIST($B94,C$3,0)</f>
        <v>1.3899354276736197E-2</v>
      </c>
      <c r="D94" s="2"/>
      <c r="E94" s="7"/>
    </row>
    <row r="95" spans="2:5" x14ac:dyDescent="0.25">
      <c r="B95" s="5">
        <f t="shared" si="1"/>
        <v>8.999999999999984</v>
      </c>
      <c r="C95" s="8">
        <f>_xlfn.CHISQ.DIST($B95,C$3,0)</f>
        <v>1.3295545235814121E-2</v>
      </c>
      <c r="D95" s="2"/>
      <c r="E95" s="7"/>
    </row>
    <row r="96" spans="2:5" x14ac:dyDescent="0.25">
      <c r="B96" s="5">
        <f t="shared" si="1"/>
        <v>9.0999999999999837</v>
      </c>
      <c r="C96" s="8">
        <f>_xlfn.CHISQ.DIST($B96,C$3,0)</f>
        <v>1.2717181491963936E-2</v>
      </c>
      <c r="D96" s="2"/>
      <c r="E96" s="7"/>
    </row>
    <row r="97" spans="2:5" x14ac:dyDescent="0.25">
      <c r="B97" s="5">
        <f t="shared" si="1"/>
        <v>9.1999999999999833</v>
      </c>
      <c r="C97" s="8">
        <f>_xlfn.CHISQ.DIST($B97,C$3,0)</f>
        <v>1.2163242425220435E-2</v>
      </c>
      <c r="D97" s="2"/>
      <c r="E97" s="7"/>
    </row>
    <row r="98" spans="2:5" x14ac:dyDescent="0.25">
      <c r="B98" s="5">
        <f t="shared" si="1"/>
        <v>9.2999999999999829</v>
      </c>
      <c r="C98" s="8">
        <f>_xlfn.CHISQ.DIST($B98,C$3,0)</f>
        <v>1.1632744763408217E-2</v>
      </c>
      <c r="D98" s="2"/>
      <c r="E98" s="7"/>
    </row>
    <row r="99" spans="2:5" x14ac:dyDescent="0.25">
      <c r="B99" s="5">
        <f t="shared" si="1"/>
        <v>9.3999999999999826</v>
      </c>
      <c r="C99" s="8">
        <f>_xlfn.CHISQ.DIST($B99,C$3,0)</f>
        <v>1.1124741484293675E-2</v>
      </c>
      <c r="D99" s="2"/>
      <c r="E99" s="7"/>
    </row>
    <row r="100" spans="2:5" x14ac:dyDescent="0.25">
      <c r="B100" s="5">
        <f t="shared" si="1"/>
        <v>9.4999999999999822</v>
      </c>
      <c r="C100" s="8">
        <f>_xlfn.CHISQ.DIST($B100,C$3,0)</f>
        <v>1.0638320727349942E-2</v>
      </c>
      <c r="D100" s="2"/>
      <c r="E100" s="7"/>
    </row>
    <row r="101" spans="2:5" x14ac:dyDescent="0.25">
      <c r="B101" s="5">
        <f t="shared" si="1"/>
        <v>9.5999999999999819</v>
      </c>
      <c r="C101" s="8">
        <f>_xlfn.CHISQ.DIST($B101,C$3,0)</f>
        <v>1.0172604717481401E-2</v>
      </c>
      <c r="D101" s="2"/>
      <c r="E101" s="7"/>
    </row>
    <row r="102" spans="2:5" x14ac:dyDescent="0.25">
      <c r="B102" s="5">
        <f t="shared" si="1"/>
        <v>9.6999999999999815</v>
      </c>
      <c r="C102" s="8">
        <f>_xlfn.CHISQ.DIST($B102,C$3,0)</f>
        <v>9.7267487027465314E-3</v>
      </c>
      <c r="D102" s="2"/>
      <c r="E102" s="7"/>
    </row>
    <row r="103" spans="2:5" x14ac:dyDescent="0.25">
      <c r="B103" s="5">
        <f t="shared" si="1"/>
        <v>9.7999999999999812</v>
      </c>
      <c r="C103" s="8">
        <f>_xlfn.CHISQ.DIST($B103,C$3,0)</f>
        <v>9.2999399078398347E-3</v>
      </c>
      <c r="D103" s="2"/>
      <c r="E103" s="7"/>
    </row>
    <row r="104" spans="2:5" x14ac:dyDescent="0.25">
      <c r="B104" s="5">
        <f t="shared" si="1"/>
        <v>9.8999999999999808</v>
      </c>
      <c r="C104" s="8">
        <f>_xlfn.CHISQ.DIST($B104,C$3,0)</f>
        <v>8.8913965048419818E-3</v>
      </c>
      <c r="D104" s="2"/>
      <c r="E104" s="7"/>
    </row>
    <row r="105" spans="2:5" x14ac:dyDescent="0.25">
      <c r="B105" s="5">
        <f t="shared" si="1"/>
        <v>9.9999999999999805</v>
      </c>
      <c r="C105" s="8">
        <f>_xlfn.CHISQ.DIST($B105,C$3,0)</f>
        <v>8.5003666025204178E-3</v>
      </c>
      <c r="D105" s="2"/>
      <c r="E105" s="7"/>
    </row>
    <row r="106" spans="2:5" x14ac:dyDescent="0.25">
      <c r="B106" s="5">
        <f t="shared" ref="B106:B121" si="2">B105+0.1</f>
        <v>10.09999999999998</v>
      </c>
      <c r="C106" s="8">
        <f t="shared" ref="C106:C121" si="3">_xlfn.CHISQ.DIST($B106,C$3,0)</f>
        <v>8.1261272552578569E-3</v>
      </c>
    </row>
    <row r="107" spans="2:5" x14ac:dyDescent="0.25">
      <c r="B107" s="5">
        <f t="shared" si="2"/>
        <v>10.19999999999998</v>
      </c>
      <c r="C107" s="8">
        <f t="shared" si="3"/>
        <v>7.7679834925014563E-3</v>
      </c>
    </row>
    <row r="108" spans="2:5" x14ac:dyDescent="0.25">
      <c r="B108" s="5">
        <f t="shared" si="2"/>
        <v>10.299999999999979</v>
      </c>
      <c r="C108" s="8">
        <f t="shared" si="3"/>
        <v>7.4252673694595915E-3</v>
      </c>
    </row>
    <row r="109" spans="2:5" x14ac:dyDescent="0.25">
      <c r="B109" s="5">
        <f t="shared" si="2"/>
        <v>10.399999999999979</v>
      </c>
      <c r="C109" s="8">
        <f t="shared" si="3"/>
        <v>7.0973370396237717E-3</v>
      </c>
    </row>
    <row r="110" spans="2:5" x14ac:dyDescent="0.25">
      <c r="B110" s="5">
        <f t="shared" si="2"/>
        <v>10.499999999999979</v>
      </c>
      <c r="C110" s="8">
        <f t="shared" si="3"/>
        <v>6.7835758495593985E-3</v>
      </c>
    </row>
    <row r="111" spans="2:5" x14ac:dyDescent="0.25">
      <c r="B111" s="5">
        <f t="shared" si="2"/>
        <v>10.599999999999978</v>
      </c>
      <c r="C111" s="8">
        <f t="shared" si="3"/>
        <v>6.4833914562891053E-3</v>
      </c>
    </row>
    <row r="112" spans="2:5" x14ac:dyDescent="0.25">
      <c r="B112" s="5">
        <f t="shared" si="2"/>
        <v>10.699999999999978</v>
      </c>
      <c r="C112" s="8">
        <f t="shared" si="3"/>
        <v>6.1962149674852397E-3</v>
      </c>
    </row>
    <row r="113" spans="2:3" x14ac:dyDescent="0.25">
      <c r="B113" s="5">
        <f t="shared" si="2"/>
        <v>10.799999999999978</v>
      </c>
      <c r="C113" s="8">
        <f t="shared" si="3"/>
        <v>5.9215001045923379E-3</v>
      </c>
    </row>
    <row r="114" spans="2:3" x14ac:dyDescent="0.25">
      <c r="B114" s="5">
        <f t="shared" si="2"/>
        <v>10.899999999999977</v>
      </c>
      <c r="C114" s="8">
        <f t="shared" si="3"/>
        <v>5.658722388915358E-3</v>
      </c>
    </row>
    <row r="115" spans="2:3" x14ac:dyDescent="0.25">
      <c r="B115" s="5">
        <f t="shared" si="2"/>
        <v>10.999999999999977</v>
      </c>
      <c r="C115" s="8">
        <f t="shared" si="3"/>
        <v>5.4073783506338952E-3</v>
      </c>
    </row>
    <row r="116" spans="2:3" x14ac:dyDescent="0.25">
      <c r="B116" s="5">
        <f t="shared" si="2"/>
        <v>11.099999999999977</v>
      </c>
      <c r="C116" s="8">
        <f t="shared" si="3"/>
        <v>5.1669847606358047E-3</v>
      </c>
    </row>
    <row r="117" spans="2:3" x14ac:dyDescent="0.25">
      <c r="B117" s="5">
        <f t="shared" si="2"/>
        <v>11.199999999999976</v>
      </c>
      <c r="C117" s="8">
        <f t="shared" si="3"/>
        <v>4.9370778850046813E-3</v>
      </c>
    </row>
    <row r="118" spans="2:3" x14ac:dyDescent="0.25">
      <c r="B118" s="5">
        <f t="shared" si="2"/>
        <v>11.299999999999976</v>
      </c>
      <c r="C118" s="8">
        <f t="shared" si="3"/>
        <v>4.7172127619440358E-3</v>
      </c>
    </row>
    <row r="119" spans="2:3" x14ac:dyDescent="0.25">
      <c r="B119" s="5">
        <f t="shared" si="2"/>
        <v>11.399999999999975</v>
      </c>
      <c r="C119" s="8">
        <f t="shared" si="3"/>
        <v>4.5069625008757382E-3</v>
      </c>
    </row>
    <row r="120" spans="2:3" x14ac:dyDescent="0.25">
      <c r="B120" s="5">
        <f t="shared" si="2"/>
        <v>11.499999999999975</v>
      </c>
      <c r="C120" s="8">
        <f t="shared" si="3"/>
        <v>4.3059176034110696E-3</v>
      </c>
    </row>
    <row r="121" spans="2:3" x14ac:dyDescent="0.25">
      <c r="B121" s="5">
        <f t="shared" si="2"/>
        <v>11.599999999999975</v>
      </c>
      <c r="C121" s="2">
        <f t="shared" si="3"/>
        <v>4.1136853058588449E-3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gornbein</dc:creator>
  <cp:lastModifiedBy>gornbein</cp:lastModifiedBy>
  <dcterms:created xsi:type="dcterms:W3CDTF">2021-09-28T22:25:28Z</dcterms:created>
  <dcterms:modified xsi:type="dcterms:W3CDTF">2021-09-28T22:52:36Z</dcterms:modified>
</cp:coreProperties>
</file>